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sutaja\Desktop\2025 PÄA toetus\"/>
    </mc:Choice>
  </mc:AlternateContent>
  <xr:revisionPtr revIDLastSave="0" documentId="13_ncr:1_{1560FECB-D495-4494-A340-ED4AAF868804}" xr6:coauthVersionLast="47" xr6:coauthVersionMax="47" xr10:uidLastSave="{00000000-0000-0000-0000-000000000000}"/>
  <bookViews>
    <workbookView xWindow="-120" yWindow="-120" windowWidth="29040" windowHeight="15720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C57" i="1"/>
  <c r="B57" i="1"/>
  <c r="D57" i="1"/>
  <c r="E57" i="1" l="1"/>
  <c r="D59" i="1" s="1"/>
</calcChain>
</file>

<file path=xl/sharedStrings.xml><?xml version="1.0" encoding="utf-8"?>
<sst xmlns="http://schemas.openxmlformats.org/spreadsheetml/2006/main" count="68" uniqueCount="61">
  <si>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</si>
  <si>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</si>
  <si>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</si>
  <si>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</si>
  <si>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</si>
  <si>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</si>
  <si>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</si>
  <si>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</si>
  <si>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</si>
  <si>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</si>
  <si>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</si>
  <si>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</si>
  <si>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</si>
  <si>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</si>
  <si>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Taotletav toetuse summa</t>
  </si>
  <si>
    <t>Telefoni nr.</t>
  </si>
  <si>
    <t>Kellelt ja kuidas on võetud hinnapäring, selle sisu ja hind ning tehtud valiku põhjendus</t>
  </si>
  <si>
    <t>(allkirjastatud digitaalselt)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</si>
  <si>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</si>
  <si>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</si>
  <si>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</si>
  <si>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</si>
  <si>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</si>
  <si>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</si>
  <si>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</si>
  <si>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5. Taotluse allkirjastamisel kinnitan, et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</si>
  <si>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</si>
  <si>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</si>
  <si>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</si>
  <si>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</si>
  <si>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</si>
  <si>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</si>
  <si>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</si>
  <si>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</si>
  <si>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t>Taotlusvorm vabatahtlikkuse alusel Päästeameti tegevuses osalejale välisabi omaosaluse taotlemiseks</t>
  </si>
  <si>
    <t xml:space="preserve">Välisabi projekti summa kokku </t>
  </si>
  <si>
    <t xml:space="preserve">Välisabi projekti omaosaluse summa </t>
  </si>
  <si>
    <t>Välisabi andja asutus ja meede</t>
  </si>
  <si>
    <t xml:space="preserve">3. Projekti omafinantseeringu allikad </t>
  </si>
  <si>
    <t xml:space="preserve">   * taotletava toetuse alla mineva omaosaluse katteks pole muudest toetusmeetmetest toetusi saadud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</si>
  <si>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</si>
  <si>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E57 olev summa ületab 30 000 eurot selles osas, mis ületab piirmäära) </t>
    </r>
  </si>
  <si>
    <t>Võsu Vabatahtlik Tuletõrjeühing</t>
  </si>
  <si>
    <t>Lääne-Viru maakond, Haljala vald, Võsu alevik, Mere põik 6, 45501</t>
  </si>
  <si>
    <t>Rauno-Olavi Ruut</t>
  </si>
  <si>
    <t>vosuvtu@gmail.com</t>
  </si>
  <si>
    <t xml:space="preserve">Võsu Pääste 2.0 - Võsu ja tema ümbruskonna kriisikindluse ning kogukonna turvalise parandamine </t>
  </si>
  <si>
    <t xml:space="preserve">VÕSU VABATAHTLIKU TULETÕRJEÜHINGU päästekomando ja kerksuskeskuse kriisiolukordade ning päästetööde võimekuse tõstmine. </t>
  </si>
  <si>
    <t>Termokaameraga drooni DJI Matrice 30T soetamine</t>
  </si>
  <si>
    <t>Meridein Grupp OÜ arve tasumine (droon DJI Matrice 30T+valjuhääldi ja lamp)</t>
  </si>
  <si>
    <t>VHF raadiojaamade komplekt</t>
  </si>
  <si>
    <t>Gaasianalüsaator</t>
  </si>
  <si>
    <t>PRIA / LEADER projektitoetus 2023-2027</t>
  </si>
  <si>
    <t xml:space="preserve">EE642200221016492973 </t>
  </si>
  <si>
    <t>Võrdlevad pakkumised: Firstsolutions OÜ, UnPoco OÜ</t>
  </si>
  <si>
    <t xml:space="preserve">Termokaameraga drooni DJI Matrice 30T </t>
  </si>
  <si>
    <t>TehnoTurg-T OÜ arve tasumine (VHF raadiosaatjate komplekt)</t>
  </si>
  <si>
    <t>ETRA BALTI AS arve tasumine (gaasianalüsaator)</t>
  </si>
  <si>
    <t>Ühingu vahendid</t>
  </si>
  <si>
    <t>Maksumus jäi alla projektitingimustes määratud piiri ja võrdlevaid polnud vaja</t>
  </si>
  <si>
    <t>Võrdlevad pakkumised: Goldland OÜ, DJI kodulehe e-poe võrdlus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</si>
</sst>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1" fontId="0" fillId="0" borderId="38" xfId="0" applyNumberFormat="1" applyBorder="1"/>
    <xf numFmtId="0" fontId="0" fillId="0" borderId="0" xfId="0" applyAlignment="1">
      <alignment wrapText="1"/>
    </xf>
    <xf numFmtId="0" fontId="0" fillId="2" borderId="33" xfId="0" applyFill="1" applyBorder="1"/>
    <xf numFmtId="0" fontId="0" fillId="2" borderId="34" xfId="0" applyFill="1" applyBorder="1"/>
    <xf numFmtId="0" fontId="0" fillId="2" borderId="20" xfId="0" applyFill="1" applyBorder="1"/>
    <xf numFmtId="0" fontId="0" fillId="2" borderId="1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0" xfId="0" applyFill="1" applyBorder="1" applyAlignment="1">
      <alignment horizontal="center" wrapText="1"/>
    </xf>
    <xf numFmtId="0" fontId="0" fillId="2" borderId="26" xfId="0" applyFill="1" applyBorder="1"/>
    <xf numFmtId="0" fontId="0" fillId="2" borderId="23" xfId="0" applyFill="1" applyBorder="1"/>
    <xf numFmtId="14" fontId="0" fillId="2" borderId="21" xfId="0" applyNumberFormat="1" applyFill="1" applyBorder="1"/>
    <xf numFmtId="0" fontId="4" fillId="0" borderId="4" xfId="0" applyFont="1" applyBorder="1"/>
    <xf numFmtId="0" fontId="9" fillId="0" borderId="31" xfId="0" applyFont="1" applyBorder="1"/>
    <xf numFmtId="3" fontId="0" fillId="2" borderId="16" xfId="0" applyNumberFormat="1" applyFill="1" applyBorder="1"/>
    <xf numFmtId="0" fontId="10" fillId="2" borderId="24" xfId="1" applyFill="1" applyBorder="1"/>
    <xf numFmtId="14" fontId="0" fillId="2" borderId="20" xfId="0" applyNumberForma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35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4" fillId="0" borderId="1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41" xfId="0" applyFont="1" applyBorder="1" applyAlignment="1">
      <alignment horizontal="right" wrapText="1"/>
    </xf>
    <xf numFmtId="0" fontId="4" fillId="0" borderId="39" xfId="0" applyFont="1" applyBorder="1" applyAlignment="1">
      <alignment horizontal="right" wrapText="1"/>
    </xf>
    <xf numFmtId="0" fontId="4" fillId="0" borderId="40" xfId="0" applyFont="1" applyBorder="1" applyAlignment="1">
      <alignment horizontal="right" wrapText="1"/>
    </xf>
    <xf numFmtId="0" fontId="4" fillId="2" borderId="41" xfId="0" applyFont="1" applyFill="1" applyBorder="1" applyAlignment="1">
      <alignment horizontal="right"/>
    </xf>
    <xf numFmtId="0" fontId="4" fillId="2" borderId="40" xfId="0" applyFont="1" applyFill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osuvt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G80"/>
  <sheetViews>
    <sheetView tabSelected="1" workbookViewId="0">
      <selection activeCell="C68" sqref="C68:E68"/>
    </sheetView>
  </sheetViews>
  <sheetFormatPr defaultRowHeight="15" x14ac:dyDescent="0.25"/>
  <cols>
    <col min="1" max="1" width="36.140625" customWidth="1"/>
    <col min="2" max="2" width="22.42578125" customWidth="1"/>
    <col min="3" max="3" width="31.42578125" customWidth="1"/>
    <col min="4" max="4" width="26.7109375" customWidth="1"/>
    <col min="5" max="5" width="10.42578125" customWidth="1"/>
    <col min="6" max="6" width="15.7109375" customWidth="1"/>
    <col min="7" max="7" width="12.5703125" customWidth="1"/>
  </cols>
  <sheetData>
    <row r="1" spans="1:4" ht="51" customHeight="1" x14ac:dyDescent="0.25">
      <c r="A1" s="74" t="s">
        <v>34</v>
      </c>
      <c r="B1" s="74"/>
      <c r="C1" s="74"/>
      <c r="D1" s="74"/>
    </row>
    <row r="2" spans="1:4" ht="14.45" customHeight="1" x14ac:dyDescent="0.25">
      <c r="A2" s="14"/>
      <c r="B2" s="14"/>
      <c r="C2" s="14"/>
      <c r="D2" s="14"/>
    </row>
    <row r="3" spans="1:4" ht="14.45" customHeight="1" x14ac:dyDescent="0.25">
      <c r="A3" s="78" t="s">
        <v>26</v>
      </c>
      <c r="B3" s="78"/>
      <c r="C3" s="14"/>
      <c r="D3" s="14"/>
    </row>
    <row r="5" spans="1:4" ht="15.75" thickBot="1" x14ac:dyDescent="0.3">
      <c r="A5" s="1" t="s">
        <v>0</v>
      </c>
    </row>
    <row r="6" spans="1:4" x14ac:dyDescent="0.25">
      <c r="A6" s="11" t="s">
        <v>1</v>
      </c>
      <c r="B6" s="84"/>
      <c r="C6" s="85"/>
      <c r="D6" s="86"/>
    </row>
    <row r="7" spans="1:4" x14ac:dyDescent="0.25">
      <c r="A7" s="12" t="s">
        <v>2</v>
      </c>
      <c r="B7" s="87"/>
      <c r="C7" s="88"/>
      <c r="D7" s="89"/>
    </row>
    <row r="8" spans="1:4" x14ac:dyDescent="0.25">
      <c r="A8" s="12" t="s">
        <v>3</v>
      </c>
      <c r="B8" s="87"/>
      <c r="C8" s="88"/>
      <c r="D8" s="89"/>
    </row>
    <row r="9" spans="1:4" ht="15.75" thickBot="1" x14ac:dyDescent="0.3">
      <c r="A9" s="13" t="s">
        <v>4</v>
      </c>
      <c r="B9" s="81"/>
      <c r="C9" s="82"/>
      <c r="D9" s="83"/>
    </row>
    <row r="11" spans="1:4" ht="15.75" thickBot="1" x14ac:dyDescent="0.3">
      <c r="A11" s="1" t="s">
        <v>5</v>
      </c>
    </row>
    <row r="12" spans="1:4" x14ac:dyDescent="0.25">
      <c r="A12" s="5" t="s">
        <v>6</v>
      </c>
      <c r="B12" s="32">
        <v>45723</v>
      </c>
      <c r="C12" s="6" t="s">
        <v>7</v>
      </c>
      <c r="D12" s="32">
        <v>46022</v>
      </c>
    </row>
    <row r="13" spans="1:4" x14ac:dyDescent="0.25">
      <c r="A13" s="7" t="s">
        <v>27</v>
      </c>
      <c r="B13" s="41" t="s">
        <v>42</v>
      </c>
      <c r="C13" s="42"/>
      <c r="D13" s="43"/>
    </row>
    <row r="14" spans="1:4" x14ac:dyDescent="0.25">
      <c r="A14" s="8" t="s">
        <v>8</v>
      </c>
      <c r="B14" s="26">
        <v>80137598</v>
      </c>
      <c r="C14" s="4" t="s">
        <v>30</v>
      </c>
      <c r="D14" s="31" t="s">
        <v>53</v>
      </c>
    </row>
    <row r="15" spans="1:4" x14ac:dyDescent="0.25">
      <c r="A15" s="7" t="s">
        <v>9</v>
      </c>
      <c r="B15" s="41" t="s">
        <v>43</v>
      </c>
      <c r="C15" s="42"/>
      <c r="D15" s="43"/>
    </row>
    <row r="16" spans="1:4" x14ac:dyDescent="0.25">
      <c r="A16" s="7" t="s">
        <v>10</v>
      </c>
      <c r="B16" s="41" t="s">
        <v>44</v>
      </c>
      <c r="C16" s="42"/>
      <c r="D16" s="43"/>
    </row>
    <row r="17" spans="1:4" ht="15.75" thickBot="1" x14ac:dyDescent="0.3">
      <c r="A17" s="9" t="s">
        <v>15</v>
      </c>
      <c r="B17" s="35">
        <v>58002933</v>
      </c>
      <c r="C17" s="10" t="s">
        <v>11</v>
      </c>
      <c r="D17" s="36" t="s">
        <v>45</v>
      </c>
    </row>
    <row r="20" spans="1:4" ht="15.75" thickBot="1" x14ac:dyDescent="0.3">
      <c r="A20" s="2" t="s">
        <v>19</v>
      </c>
    </row>
    <row r="21" spans="1:4" ht="25.5" customHeight="1" x14ac:dyDescent="0.25">
      <c r="A21" s="62" t="s">
        <v>29</v>
      </c>
      <c r="B21" s="63"/>
      <c r="C21" s="63"/>
      <c r="D21" s="64"/>
    </row>
    <row r="22" spans="1:4" ht="62.45" customHeight="1" thickBot="1" x14ac:dyDescent="0.3">
      <c r="A22" s="75" t="s">
        <v>46</v>
      </c>
      <c r="B22" s="76"/>
      <c r="C22" s="76"/>
      <c r="D22" s="77"/>
    </row>
    <row r="23" spans="1:4" ht="15.75" thickBot="1" x14ac:dyDescent="0.3"/>
    <row r="24" spans="1:4" ht="39" customHeight="1" x14ac:dyDescent="0.25">
      <c r="A24" s="62" t="s">
        <v>28</v>
      </c>
      <c r="B24" s="63"/>
      <c r="C24" s="63"/>
      <c r="D24" s="64"/>
    </row>
    <row r="25" spans="1:4" ht="62.45" customHeight="1" thickBot="1" x14ac:dyDescent="0.3">
      <c r="A25" s="75" t="s">
        <v>47</v>
      </c>
      <c r="B25" s="76"/>
      <c r="C25" s="76"/>
      <c r="D25" s="77"/>
    </row>
    <row r="26" spans="1:4" ht="15.75" thickBot="1" x14ac:dyDescent="0.3">
      <c r="A26" s="19"/>
      <c r="B26" s="19"/>
      <c r="C26" s="19"/>
      <c r="D26" s="19"/>
    </row>
    <row r="27" spans="1:4" ht="15.75" thickBot="1" x14ac:dyDescent="0.3">
      <c r="A27" s="62" t="s">
        <v>22</v>
      </c>
      <c r="B27" s="63"/>
      <c r="C27" s="63"/>
      <c r="D27" s="64"/>
    </row>
    <row r="28" spans="1:4" ht="32.450000000000003" customHeight="1" x14ac:dyDescent="0.25">
      <c r="A28" s="20" t="s">
        <v>24</v>
      </c>
      <c r="B28" s="79" t="s">
        <v>23</v>
      </c>
      <c r="C28" s="79"/>
      <c r="D28" s="80"/>
    </row>
    <row r="29" spans="1:4" x14ac:dyDescent="0.25">
      <c r="A29" s="37">
        <v>45881</v>
      </c>
      <c r="B29" s="72" t="s">
        <v>49</v>
      </c>
      <c r="C29" s="72"/>
      <c r="D29" s="73"/>
    </row>
    <row r="30" spans="1:4" x14ac:dyDescent="0.25">
      <c r="A30" s="37">
        <v>45882</v>
      </c>
      <c r="B30" s="72" t="s">
        <v>56</v>
      </c>
      <c r="C30" s="72"/>
      <c r="D30" s="73"/>
    </row>
    <row r="31" spans="1:4" x14ac:dyDescent="0.25">
      <c r="A31" s="37">
        <v>45876</v>
      </c>
      <c r="B31" s="72" t="s">
        <v>57</v>
      </c>
      <c r="C31" s="72"/>
      <c r="D31" s="73"/>
    </row>
    <row r="32" spans="1:4" x14ac:dyDescent="0.25">
      <c r="A32" s="29"/>
      <c r="B32" s="72"/>
      <c r="C32" s="72"/>
      <c r="D32" s="73"/>
    </row>
    <row r="33" spans="1:7" x14ac:dyDescent="0.25">
      <c r="A33" s="25"/>
      <c r="B33" s="72"/>
      <c r="C33" s="72"/>
      <c r="D33" s="73"/>
    </row>
    <row r="34" spans="1:7" x14ac:dyDescent="0.25">
      <c r="A34" s="25"/>
      <c r="B34" s="72"/>
      <c r="C34" s="72"/>
      <c r="D34" s="73"/>
    </row>
    <row r="35" spans="1:7" ht="15.75" thickBot="1" x14ac:dyDescent="0.3">
      <c r="A35" s="30"/>
      <c r="B35" s="50"/>
      <c r="C35" s="50"/>
      <c r="D35" s="51"/>
    </row>
    <row r="37" spans="1:7" x14ac:dyDescent="0.25">
      <c r="A37" s="2" t="s">
        <v>12</v>
      </c>
    </row>
    <row r="38" spans="1:7" ht="32.450000000000003" customHeight="1" thickBot="1" x14ac:dyDescent="0.3">
      <c r="A38" s="56" t="s">
        <v>20</v>
      </c>
      <c r="B38" s="56"/>
      <c r="C38" s="56"/>
      <c r="D38" s="56"/>
      <c r="E38" s="56"/>
      <c r="F38" s="22"/>
      <c r="G38" s="22"/>
    </row>
    <row r="39" spans="1:7" ht="70.5" customHeight="1" thickBot="1" x14ac:dyDescent="0.3">
      <c r="A39" s="15" t="s">
        <v>13</v>
      </c>
      <c r="B39" s="16" t="s">
        <v>37</v>
      </c>
      <c r="C39" s="16" t="s">
        <v>35</v>
      </c>
      <c r="D39" s="16" t="s">
        <v>36</v>
      </c>
      <c r="E39" s="17" t="s">
        <v>14</v>
      </c>
    </row>
    <row r="40" spans="1:7" x14ac:dyDescent="0.25">
      <c r="A40" s="23" t="s">
        <v>48</v>
      </c>
      <c r="B40" s="24" t="s">
        <v>52</v>
      </c>
      <c r="C40" s="24">
        <v>10400</v>
      </c>
      <c r="D40" s="24">
        <v>1350.17</v>
      </c>
      <c r="E40" s="21">
        <f>D40*0.5</f>
        <v>675.08500000000004</v>
      </c>
    </row>
    <row r="41" spans="1:7" x14ac:dyDescent="0.25">
      <c r="A41" s="25" t="s">
        <v>51</v>
      </c>
      <c r="B41" s="26" t="s">
        <v>52</v>
      </c>
      <c r="C41" s="26">
        <v>1268.52</v>
      </c>
      <c r="D41" s="26">
        <v>319.79000000000002</v>
      </c>
      <c r="E41" s="21">
        <f t="shared" ref="E41:E56" si="0">D41*0.5</f>
        <v>159.89500000000001</v>
      </c>
    </row>
    <row r="42" spans="1:7" x14ac:dyDescent="0.25">
      <c r="A42" s="25" t="s">
        <v>50</v>
      </c>
      <c r="B42" s="26" t="s">
        <v>52</v>
      </c>
      <c r="C42" s="26">
        <v>5784.67</v>
      </c>
      <c r="D42" s="26">
        <v>1458.32</v>
      </c>
      <c r="E42" s="21">
        <f t="shared" si="0"/>
        <v>729.16</v>
      </c>
    </row>
    <row r="43" spans="1:7" x14ac:dyDescent="0.25">
      <c r="A43" s="25"/>
      <c r="B43" s="26"/>
      <c r="C43" s="26"/>
      <c r="D43" s="26"/>
      <c r="E43" s="21">
        <f t="shared" si="0"/>
        <v>0</v>
      </c>
    </row>
    <row r="44" spans="1:7" x14ac:dyDescent="0.25">
      <c r="A44" s="25"/>
      <c r="B44" s="26"/>
      <c r="C44" s="26"/>
      <c r="D44" s="26"/>
      <c r="E44" s="21">
        <f t="shared" si="0"/>
        <v>0</v>
      </c>
    </row>
    <row r="45" spans="1:7" x14ac:dyDescent="0.25">
      <c r="A45" s="25"/>
      <c r="B45" s="26"/>
      <c r="C45" s="26"/>
      <c r="D45" s="26"/>
      <c r="E45" s="21">
        <f t="shared" si="0"/>
        <v>0</v>
      </c>
    </row>
    <row r="46" spans="1:7" x14ac:dyDescent="0.25">
      <c r="A46" s="25"/>
      <c r="B46" s="26"/>
      <c r="C46" s="26"/>
      <c r="D46" s="26"/>
      <c r="E46" s="21">
        <f t="shared" si="0"/>
        <v>0</v>
      </c>
    </row>
    <row r="47" spans="1:7" x14ac:dyDescent="0.25">
      <c r="A47" s="25"/>
      <c r="B47" s="26"/>
      <c r="C47" s="26"/>
      <c r="D47" s="26"/>
      <c r="E47" s="21">
        <f t="shared" si="0"/>
        <v>0</v>
      </c>
    </row>
    <row r="48" spans="1:7" x14ac:dyDescent="0.25">
      <c r="A48" s="25"/>
      <c r="B48" s="26"/>
      <c r="C48" s="26"/>
      <c r="D48" s="26"/>
      <c r="E48" s="21">
        <f t="shared" si="0"/>
        <v>0</v>
      </c>
    </row>
    <row r="49" spans="1:5" x14ac:dyDescent="0.25">
      <c r="A49" s="25"/>
      <c r="B49" s="26"/>
      <c r="C49" s="26"/>
      <c r="D49" s="26"/>
      <c r="E49" s="21">
        <f t="shared" si="0"/>
        <v>0</v>
      </c>
    </row>
    <row r="50" spans="1:5" x14ac:dyDescent="0.25">
      <c r="A50" s="25"/>
      <c r="B50" s="26"/>
      <c r="C50" s="26"/>
      <c r="D50" s="26"/>
      <c r="E50" s="21">
        <f t="shared" si="0"/>
        <v>0</v>
      </c>
    </row>
    <row r="51" spans="1:5" x14ac:dyDescent="0.25">
      <c r="A51" s="25"/>
      <c r="B51" s="26"/>
      <c r="C51" s="26"/>
      <c r="D51" s="26"/>
      <c r="E51" s="21">
        <f t="shared" si="0"/>
        <v>0</v>
      </c>
    </row>
    <row r="52" spans="1:5" x14ac:dyDescent="0.25">
      <c r="A52" s="25"/>
      <c r="B52" s="26"/>
      <c r="C52" s="26"/>
      <c r="D52" s="26"/>
      <c r="E52" s="21">
        <f t="shared" si="0"/>
        <v>0</v>
      </c>
    </row>
    <row r="53" spans="1:5" x14ac:dyDescent="0.25">
      <c r="A53" s="25"/>
      <c r="B53" s="26"/>
      <c r="C53" s="26"/>
      <c r="D53" s="26"/>
      <c r="E53" s="21">
        <f t="shared" si="0"/>
        <v>0</v>
      </c>
    </row>
    <row r="54" spans="1:5" x14ac:dyDescent="0.25">
      <c r="A54" s="25"/>
      <c r="B54" s="26"/>
      <c r="C54" s="26"/>
      <c r="D54" s="26"/>
      <c r="E54" s="21">
        <f t="shared" si="0"/>
        <v>0</v>
      </c>
    </row>
    <row r="55" spans="1:5" x14ac:dyDescent="0.25">
      <c r="A55" s="25"/>
      <c r="B55" s="26"/>
      <c r="C55" s="26"/>
      <c r="D55" s="26"/>
      <c r="E55" s="21">
        <f t="shared" si="0"/>
        <v>0</v>
      </c>
    </row>
    <row r="56" spans="1:5" ht="15.75" thickBot="1" x14ac:dyDescent="0.3">
      <c r="A56" s="27"/>
      <c r="B56" s="28"/>
      <c r="C56" s="28"/>
      <c r="D56" s="28"/>
      <c r="E56" s="21">
        <f t="shared" si="0"/>
        <v>0</v>
      </c>
    </row>
    <row r="57" spans="1:5" s="3" customFormat="1" ht="30.95" customHeight="1" thickBot="1" x14ac:dyDescent="0.3">
      <c r="A57" s="18" t="s">
        <v>18</v>
      </c>
      <c r="B57" s="34">
        <f t="shared" ref="B57:D57" si="1">SUM(B40:B56)</f>
        <v>0</v>
      </c>
      <c r="C57" s="34">
        <f t="shared" si="1"/>
        <v>17453.190000000002</v>
      </c>
      <c r="D57" s="34">
        <f t="shared" si="1"/>
        <v>3128.2799999999997</v>
      </c>
      <c r="E57" s="33">
        <f>SUM(E40:E56)</f>
        <v>1564.1399999999999</v>
      </c>
    </row>
    <row r="58" spans="1:5" s="3" customFormat="1" ht="28.5" customHeight="1" thickBot="1" x14ac:dyDescent="0.3">
      <c r="A58" s="65" t="s">
        <v>41</v>
      </c>
      <c r="B58" s="66"/>
      <c r="C58" s="67"/>
      <c r="D58" s="68"/>
      <c r="E58" s="69"/>
    </row>
    <row r="59" spans="1:5" s="3" customFormat="1" ht="30.95" customHeight="1" thickBot="1" x14ac:dyDescent="0.3">
      <c r="A59" s="65" t="s">
        <v>40</v>
      </c>
      <c r="B59" s="66"/>
      <c r="C59" s="67"/>
      <c r="D59" s="70">
        <f>E57-D58</f>
        <v>1564.1399999999999</v>
      </c>
      <c r="E59" s="71"/>
    </row>
    <row r="60" spans="1:5" ht="15.75" thickBot="1" x14ac:dyDescent="0.3"/>
    <row r="61" spans="1:5" ht="15.75" thickBot="1" x14ac:dyDescent="0.3">
      <c r="A61" s="18" t="s">
        <v>38</v>
      </c>
      <c r="B61" s="52" t="s">
        <v>58</v>
      </c>
      <c r="C61" s="53"/>
      <c r="D61" s="53"/>
      <c r="E61" s="54"/>
    </row>
    <row r="63" spans="1:5" ht="26.1" customHeight="1" thickBot="1" x14ac:dyDescent="0.3">
      <c r="A63" s="55" t="s">
        <v>33</v>
      </c>
      <c r="B63" s="55"/>
      <c r="C63" s="55"/>
      <c r="D63" s="55"/>
      <c r="E63" s="55"/>
    </row>
    <row r="64" spans="1:5" ht="30.6" customHeight="1" x14ac:dyDescent="0.25">
      <c r="A64" s="60" t="s">
        <v>13</v>
      </c>
      <c r="B64" s="61"/>
      <c r="C64" s="57" t="s">
        <v>16</v>
      </c>
      <c r="D64" s="58"/>
      <c r="E64" s="59"/>
    </row>
    <row r="65" spans="1:5" x14ac:dyDescent="0.25">
      <c r="A65" s="39" t="s">
        <v>55</v>
      </c>
      <c r="B65" s="40"/>
      <c r="C65" s="41" t="s">
        <v>60</v>
      </c>
      <c r="D65" s="42"/>
      <c r="E65" s="43"/>
    </row>
    <row r="66" spans="1:5" x14ac:dyDescent="0.25">
      <c r="A66" s="39" t="s">
        <v>50</v>
      </c>
      <c r="B66" s="40"/>
      <c r="C66" s="41" t="s">
        <v>54</v>
      </c>
      <c r="D66" s="42"/>
      <c r="E66" s="43"/>
    </row>
    <row r="67" spans="1:5" x14ac:dyDescent="0.25">
      <c r="A67" s="39" t="s">
        <v>51</v>
      </c>
      <c r="B67" s="40"/>
      <c r="C67" s="41" t="s">
        <v>59</v>
      </c>
      <c r="D67" s="42"/>
      <c r="E67" s="43"/>
    </row>
    <row r="68" spans="1:5" x14ac:dyDescent="0.25">
      <c r="A68" s="39"/>
      <c r="B68" s="40"/>
      <c r="C68" s="41"/>
      <c r="D68" s="42"/>
      <c r="E68" s="43"/>
    </row>
    <row r="69" spans="1:5" x14ac:dyDescent="0.25">
      <c r="A69" s="39"/>
      <c r="B69" s="40"/>
      <c r="C69" s="41"/>
      <c r="D69" s="42"/>
      <c r="E69" s="43"/>
    </row>
    <row r="70" spans="1:5" x14ac:dyDescent="0.25">
      <c r="A70" s="39"/>
      <c r="B70" s="40"/>
      <c r="C70" s="41"/>
      <c r="D70" s="42"/>
      <c r="E70" s="43"/>
    </row>
    <row r="71" spans="1:5" ht="15.75" thickBot="1" x14ac:dyDescent="0.3">
      <c r="A71" s="44"/>
      <c r="B71" s="45"/>
      <c r="C71" s="46"/>
      <c r="D71" s="47"/>
      <c r="E71" s="48"/>
    </row>
    <row r="73" spans="1:5" x14ac:dyDescent="0.25">
      <c r="A73" s="3" t="s">
        <v>25</v>
      </c>
    </row>
    <row r="74" spans="1:5" x14ac:dyDescent="0.25">
      <c r="A74" s="3" t="s">
        <v>39</v>
      </c>
    </row>
    <row r="75" spans="1:5" x14ac:dyDescent="0.25">
      <c r="A75" s="3" t="s">
        <v>21</v>
      </c>
    </row>
    <row r="76" spans="1:5" x14ac:dyDescent="0.25">
      <c r="A76" s="3" t="s">
        <v>31</v>
      </c>
    </row>
    <row r="77" spans="1:5" x14ac:dyDescent="0.25">
      <c r="A77" s="3" t="s">
        <v>32</v>
      </c>
    </row>
    <row r="79" spans="1:5" x14ac:dyDescent="0.25">
      <c r="A79" s="2" t="s">
        <v>10</v>
      </c>
      <c r="B79" s="49" t="s">
        <v>44</v>
      </c>
      <c r="C79" s="49"/>
    </row>
    <row r="80" spans="1:5" x14ac:dyDescent="0.25">
      <c r="B80" s="38" t="s">
        <v>17</v>
      </c>
      <c r="C80" s="38"/>
    </row>
  </sheetData>
  <mergeCells count="47">
    <mergeCell ref="A1:D1"/>
    <mergeCell ref="B30:D30"/>
    <mergeCell ref="B31:D31"/>
    <mergeCell ref="B32:D32"/>
    <mergeCell ref="B33:D33"/>
    <mergeCell ref="A22:D22"/>
    <mergeCell ref="B29:D29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21:D21"/>
    <mergeCell ref="A65:B65"/>
    <mergeCell ref="C65:E65"/>
    <mergeCell ref="A58:C58"/>
    <mergeCell ref="A59:C59"/>
    <mergeCell ref="D58:E58"/>
    <mergeCell ref="D59:E59"/>
    <mergeCell ref="B34:D34"/>
    <mergeCell ref="A66:B66"/>
    <mergeCell ref="C66:E66"/>
    <mergeCell ref="B35:D35"/>
    <mergeCell ref="B61:E61"/>
    <mergeCell ref="A63:E63"/>
    <mergeCell ref="A38:E38"/>
    <mergeCell ref="C64:E64"/>
    <mergeCell ref="A64:B64"/>
    <mergeCell ref="A67:B67"/>
    <mergeCell ref="C67:E67"/>
    <mergeCell ref="A71:B71"/>
    <mergeCell ref="C71:E71"/>
    <mergeCell ref="B79:C79"/>
    <mergeCell ref="B80:C80"/>
    <mergeCell ref="A68:B68"/>
    <mergeCell ref="C68:E68"/>
    <mergeCell ref="A69:B69"/>
    <mergeCell ref="C69:E69"/>
    <mergeCell ref="A70:B70"/>
    <mergeCell ref="C70:E70"/>
  </mergeCells>
  <hyperlinks>
    <hyperlink ref="D17" r:id="rId1" xr:uid="{D081FDB0-33B0-4C72-BF8E-6F3848456A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Võsu Pääste</cp:lastModifiedBy>
  <dcterms:created xsi:type="dcterms:W3CDTF">2025-08-12T06:56:37Z</dcterms:created>
  <dcterms:modified xsi:type="dcterms:W3CDTF">2025-09-30T15:24:43Z</dcterms:modified>
</cp:coreProperties>
</file>